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20\08. Agosto\"/>
    </mc:Choice>
  </mc:AlternateContent>
  <xr:revisionPtr revIDLastSave="0" documentId="13_ncr:1_{C86D9D92-FD04-4530-92F5-8EF536FA1E58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DIRIGENTES" sheetId="2" r:id="rId1"/>
  </sheets>
  <definedNames>
    <definedName name="_xlnm._FilterDatabase" localSheetId="0" hidden="1">DIRIGENTES!$A$10:$K$35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K24" i="2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<sst xmlns="http://schemas.openxmlformats.org/spreadsheetml/2006/main" count="89" uniqueCount="78">
  <si>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</si>
  <si>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</si>
  <si>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</si>
  <si>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</si>
  <si>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</si>
  <si>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</si>
  <si>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</si>
  <si>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</si>
  <si>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</si>
  <si>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</si>
  <si>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</si>
  <si>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</si>
  <si>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</si>
  <si>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</si>
  <si>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</si>
  <si>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</si>
  <si>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</si>
  <si>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</si>
  <si>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</si>
  <si>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</si>
  <si>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</si>
  <si>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</si>
  <si>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</si>
  <si>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</si>
  <si>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</si>
  <si>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</si>
  <si>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</si>
  <si>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</si>
  <si>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</si>
  <si>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</si>
  <si>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</si>
  <si>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</si>
  <si>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</si>
  <si>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</si>
  <si>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</si>
  <si>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</si>
  <si>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</si>
  <si>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</si>
  <si>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</si>
  <si>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</si>
  <si>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</si>
  <si>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</si>
  <si>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</si>
  <si>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</si>
  <si>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</si>
  <si>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</si>
  <si>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</si>
  <si>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</si>
  <si>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</si>
  <si>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</si>
  <si>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</si>
  <si>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</si>
  <si>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</si>
  <si>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</si>
  <si>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</si>
  <si>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</si>
  <si>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</si>
  <si>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</si>
  <si>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</si>
  <si>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</si>
  <si>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</si>
  <si>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</si>
  <si>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</si>
  <si>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</si>
  <si>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</si>
  <si>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</si>
  <si>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</si>
  <si>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</si>
  <si>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</si>
  <si>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</si>
  <si>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</si>
  <si>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</si>
  <si>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Atualizado em: 07/12/2020</t>
  </si>
  <si>
    <t>EDUARDO LIMA RAMPANI</t>
  </si>
  <si>
    <t>eduardo.lima@idtech.org.br</t>
  </si>
  <si>
    <t>AGOSTO/2020</t>
  </si>
  <si>
    <t>3209-9742</t>
  </si>
  <si>
    <t>Relação mensal dos membros da Diretoria e das Chefias de seu organograma com as respectivas remunerações 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</si>
</sst>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157382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1" zoomScale="80" zoomScaleNormal="80" zoomScaleSheetLayoutView="80" zoomScalePageLayoutView="70" workbookViewId="0">
      <selection activeCell="B9" sqref="B9:K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3.5703125" style="29" customWidth="1"/>
    <col min="12" max="12" width="13.5703125" style="3" customWidth="1"/>
    <col min="13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5" t="s">
        <v>68</v>
      </c>
      <c r="C5" s="35" t="s">
        <v>71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5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5" t="s">
        <v>70</v>
      </c>
      <c r="C7" s="36" t="s">
        <v>75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4" t="s">
        <v>77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0">
        <v>32679.870000000003</v>
      </c>
      <c r="G11" s="30">
        <f>26143.9</f>
        <v>26143.9</v>
      </c>
      <c r="H11" s="30">
        <v>0</v>
      </c>
      <c r="I11" s="31">
        <f>F11-G11-H11</f>
        <v>6535.9700000000012</v>
      </c>
      <c r="J11" s="30">
        <v>6122.8099999999995</v>
      </c>
      <c r="K11" s="31">
        <f>F11-J11</f>
        <v>26557.060000000005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773.56</v>
      </c>
      <c r="K13" s="31">
        <f>F13-J13</f>
        <v>2422.66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 t="s">
        <v>76</v>
      </c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1012.1500000000001</v>
      </c>
      <c r="K15" s="31">
        <f>F15-J15</f>
        <v>3197.6600000000003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0">
        <v>19309.02</v>
      </c>
      <c r="G22" s="30">
        <v>5583.48</v>
      </c>
      <c r="H22" s="30">
        <v>0</v>
      </c>
      <c r="I22" s="31">
        <f t="shared" ref="I22" si="0">F22-G22-H22</f>
        <v>13725.54</v>
      </c>
      <c r="J22" s="30">
        <v>3470.81</v>
      </c>
      <c r="K22" s="31">
        <f t="shared" ref="K22" si="1">F22-J22</f>
        <v>15838.210000000001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2674.66</v>
      </c>
      <c r="G23" s="30">
        <v>1069.8699999999999</v>
      </c>
      <c r="H23" s="30">
        <v>0</v>
      </c>
      <c r="I23" s="31">
        <f>F23-G23-H23</f>
        <v>1604.79</v>
      </c>
      <c r="J23" s="30">
        <v>412.39</v>
      </c>
      <c r="K23" s="31">
        <f>F23-J23</f>
        <v>2262.27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7934.7099999999991</v>
      </c>
      <c r="G24" s="30">
        <v>0</v>
      </c>
      <c r="H24" s="30">
        <v>0</v>
      </c>
      <c r="I24" s="31">
        <f>F24-G24-H24</f>
        <v>7934.7099999999991</v>
      </c>
      <c r="J24" s="30">
        <v>1869.3700000000001</v>
      </c>
      <c r="K24" s="31">
        <f>F24-J24</f>
        <v>6065.3399999999992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2407.19</v>
      </c>
      <c r="G25" s="30">
        <v>0</v>
      </c>
      <c r="H25" s="30">
        <v>0</v>
      </c>
      <c r="I25" s="31">
        <f>F25-G25-H25</f>
        <v>2407.19</v>
      </c>
      <c r="J25" s="30">
        <v>547.98</v>
      </c>
      <c r="K25" s="31">
        <f>F25-J25</f>
        <v>1859.21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5869.86</v>
      </c>
      <c r="G26" s="30">
        <v>766.01</v>
      </c>
      <c r="H26" s="30">
        <v>0</v>
      </c>
      <c r="I26" s="31">
        <f>F26-G26-H26</f>
        <v>5103.8499999999995</v>
      </c>
      <c r="J26" s="30">
        <v>1028.4100000000001</v>
      </c>
      <c r="K26" s="31">
        <f>F26-J26</f>
        <v>4841.45</v>
      </c>
    </row>
    <row r="27" spans="2:11" s="2" customFormat="1" ht="20.100000000000001" customHeight="1">
      <c r="B27" s="23" t="s">
        <v>73</v>
      </c>
      <c r="C27" s="24" t="s">
        <v>58</v>
      </c>
      <c r="D27" s="16" t="s">
        <v>38</v>
      </c>
      <c r="E27" s="17" t="s">
        <v>74</v>
      </c>
      <c r="F27" s="30">
        <v>4224.03</v>
      </c>
      <c r="G27" s="30">
        <v>0</v>
      </c>
      <c r="H27" s="30">
        <v>0</v>
      </c>
      <c r="I27" s="31">
        <f>F27-G27-H27</f>
        <v>4224.03</v>
      </c>
      <c r="J27" s="30">
        <v>650.87000000000012</v>
      </c>
      <c r="K27" s="31">
        <f>F27-J27</f>
        <v>3573.16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6622.32</v>
      </c>
      <c r="G30" s="30">
        <v>0</v>
      </c>
      <c r="H30" s="30">
        <v>0</v>
      </c>
      <c r="I30" s="31">
        <f>F30-G30-H30</f>
        <v>6622.32</v>
      </c>
      <c r="J30" s="30">
        <v>1516.3100000000002</v>
      </c>
      <c r="K30" s="31">
        <f>F30-J30</f>
        <v>5106.0099999999993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730.31</v>
      </c>
      <c r="K31" s="31">
        <f>F31-J31</f>
        <v>2465.91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72</v>
      </c>
      <c r="C38" s="19"/>
      <c r="D38" s="20"/>
      <c r="E38" s="21"/>
      <c r="F38" s="22"/>
      <c r="G38" s="22"/>
      <c r="H38" s="32" t="s">
        <v>67</v>
      </c>
      <c r="I38" s="32"/>
      <c r="J38" s="32"/>
      <c r="K38" s="32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2"/>
      <c r="I39" s="32"/>
      <c r="J39" s="32"/>
      <c r="K39" s="32"/>
    </row>
    <row r="40" spans="2:11" s="2" customFormat="1" ht="20.100000000000001" customHeight="1">
      <c r="C40" s="19"/>
      <c r="D40" s="20"/>
      <c r="E40" s="21"/>
      <c r="F40" s="22"/>
      <c r="G40" s="22"/>
      <c r="H40" s="32"/>
      <c r="I40" s="32"/>
      <c r="J40" s="32"/>
      <c r="K40" s="32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 xr:uid="{00000000-0009-0000-0000-000000000000}"/>
  <mergeCells count="6">
    <mergeCell ref="H38:K40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22" r:id="rId2" xr:uid="{00000000-0004-0000-0000-000001000000}"/>
    <hyperlink ref="E15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  <hyperlink ref="E31" r:id="rId9" xr:uid="{00000000-0004-0000-0000-000008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2021-01-15T12:46:17Z</cp:lastPrinted>
  <dcterms:created xsi:type="dcterms:W3CDTF">2016-04-15T10:56:22Z</dcterms:created>
  <dcterms:modified xsi:type="dcterms:W3CDTF">2022-11-21T21:00:10Z</dcterms:modified>
  <dc:language>pt-BR</dc:language>
</cp:coreProperties>
</file>